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0" yWindow="1880" windowWidth="23880" windowHeight="15580" activeTab="5"/>
  </bookViews>
  <sheets>
    <sheet name="Sources" sheetId="1" r:id="rId1"/>
    <sheet name="US Supremes 1" sheetId="2" r:id="rId2"/>
    <sheet name="US Supremes 2" sheetId="3" r:id="rId3"/>
    <sheet name="DDT" sheetId="4" r:id="rId4"/>
    <sheet name="Homicide" sheetId="5" r:id="rId5"/>
    <sheet name="Sex Smoking Life" sheetId="6" r:id="rId6"/>
  </sheets>
  <definedNames/>
  <calcPr fullCalcOnLoad="1"/>
</workbook>
</file>

<file path=xl/sharedStrings.xml><?xml version="1.0" encoding="utf-8"?>
<sst xmlns="http://schemas.openxmlformats.org/spreadsheetml/2006/main" count="72" uniqueCount="56">
  <si>
    <t>Abortion</t>
  </si>
  <si>
    <t>Association</t>
  </si>
  <si>
    <t>Breyer</t>
  </si>
  <si>
    <t>Kennedy</t>
  </si>
  <si>
    <t>O'Conner</t>
  </si>
  <si>
    <t>Rehnquist</t>
  </si>
  <si>
    <t xml:space="preserve">All data examples are from "graphic Discovery" by Howard Wainer. </t>
  </si>
  <si>
    <t>Ginsberg</t>
  </si>
  <si>
    <t>Scalia</t>
  </si>
  <si>
    <t>Souter</t>
  </si>
  <si>
    <t>Stevens</t>
  </si>
  <si>
    <t>Thomas</t>
  </si>
  <si>
    <t>Criminal Law</t>
  </si>
  <si>
    <t>Due Process</t>
  </si>
  <si>
    <t>Federalism</t>
  </si>
  <si>
    <t>Religion</t>
  </si>
  <si>
    <t>Voted with majority</t>
  </si>
  <si>
    <t>O'Connor</t>
  </si>
  <si>
    <t>Sauter</t>
  </si>
  <si>
    <t>Ginsburg</t>
  </si>
  <si>
    <t>State</t>
  </si>
  <si>
    <t>HomicideRate</t>
  </si>
  <si>
    <t>LowestTemperature</t>
  </si>
  <si>
    <t>Alabama</t>
  </si>
  <si>
    <t>California</t>
  </si>
  <si>
    <t>Connecticut</t>
  </si>
  <si>
    <t>Georgia</t>
  </si>
  <si>
    <t>llinois</t>
  </si>
  <si>
    <t>Kansas</t>
  </si>
  <si>
    <t>Louisiana</t>
  </si>
  <si>
    <t>Maine</t>
  </si>
  <si>
    <t>Maryland</t>
  </si>
  <si>
    <t>Minnesota</t>
  </si>
  <si>
    <t>Mississippi</t>
  </si>
  <si>
    <t>Nebraska</t>
  </si>
  <si>
    <t>New Hampshire</t>
  </si>
  <si>
    <t>New York</t>
  </si>
  <si>
    <t>South Dakota</t>
  </si>
  <si>
    <t>Year</t>
  </si>
  <si>
    <t>Age</t>
  </si>
  <si>
    <t>Nonsmoker</t>
  </si>
  <si>
    <t>Smoker</t>
  </si>
  <si>
    <t>MALE</t>
  </si>
  <si>
    <t>FEMALE</t>
  </si>
  <si>
    <t>Jackson National's Ten Year Level Term Policy Monthly Life Insuranced Perimums for $100,000 (SOURCE: Graphic Discovery by Howard Weiner, pg 91)</t>
  </si>
  <si>
    <t>MaleSmokingPremium</t>
  </si>
  <si>
    <t>FemaleSmokingPremium</t>
  </si>
  <si>
    <t xml:space="preserve">Interpretation: </t>
  </si>
  <si>
    <t>Female Smoking premium is consistently lower than male smoking premium (the orange line represents the case where male and femal smoking premiums are equal)</t>
  </si>
  <si>
    <t>Male Smoking premium peaks at age 48 (red oval) then gradually declines, while female smoking premium continues to rise to age 70</t>
  </si>
  <si>
    <t>YearlyDiff</t>
  </si>
  <si>
    <t>--</t>
  </si>
  <si>
    <t xml:space="preserve">Interpretation: U.S. Supreme Court Judges tend to vote by Political Affiliation. Sandra Day O'Conner provided the critical "swing vote" creating a majority in each of these landmark cases. </t>
  </si>
  <si>
    <t>BaldEaglesPerBreedingArea</t>
  </si>
  <si>
    <t xml:space="preserve">Interprettion: Following the ban of DDT, the Bald Eagle population began to recover after 1972 </t>
  </si>
  <si>
    <t>Interpretation: Cold places have people with warmer hearts; or hot places create hot-heads :-}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</si>
</sst>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4">
    <font>
      <sz val="10"/>
      <name val="Arial"/>
      <family val="0"/>
    </font>
    <font>
      <b/>
      <sz val="10"/>
      <name val="Arial"/>
      <family val="2"/>
    </font>
    <font>
      <b/>
      <sz val="10"/>
      <color indexed="16"/>
      <name val="Arial"/>
      <family val="2"/>
    </font>
    <font>
      <b/>
      <i/>
      <sz val="10"/>
      <name val="Arial"/>
      <family val="2"/>
    </font>
    <font>
      <b/>
      <sz val="11.25"/>
      <name val="Arial"/>
      <family val="0"/>
    </font>
    <font>
      <b/>
      <sz val="9.5"/>
      <name val="Arial"/>
      <family val="2"/>
    </font>
    <font>
      <sz val="9.5"/>
      <name val="Arial"/>
      <family val="0"/>
    </font>
    <font>
      <b/>
      <sz val="10"/>
      <color indexed="60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0" fontId="0" fillId="0" borderId="0" xfId="0" applyNumberFormat="1" applyAlignment="1">
      <alignment/>
    </xf>
    <xf numFmtId="10" fontId="8" fillId="0" borderId="0" xfId="0" applyNumberFormat="1" applyFont="1" applyAlignment="1">
      <alignment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10" fontId="9" fillId="3" borderId="0" xfId="0" applyNumberFormat="1" applyFont="1" applyFill="1" applyAlignment="1">
      <alignment/>
    </xf>
    <xf numFmtId="0" fontId="9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Change in Bald Eagle Populations by Year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DDT!$B$1</c:f>
              <c:strCache>
                <c:ptCount val="1"/>
                <c:pt idx="0">
                  <c:v>BaldEaglesPerBreedingArea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4"/>
            <c:dispEq val="0"/>
            <c:dispRSqr val="0"/>
          </c:trendline>
          <c:xVal>
            <c:numRef>
              <c:f>DDT!$A$2:$A$8</c:f>
              <c:numCache/>
            </c:numRef>
          </c:xVal>
          <c:yVal>
            <c:numRef>
              <c:f>DDT!$B$2:$B$8</c:f>
              <c:numCache/>
            </c:numRef>
          </c:yVal>
          <c:smooth val="0"/>
        </c:ser>
        <c:axId val="48349600"/>
        <c:axId val="32493217"/>
      </c:scatterChart>
      <c:valAx>
        <c:axId val="48349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2493217"/>
        <c:crosses val="autoZero"/>
        <c:crossBetween val="midCat"/>
        <c:dispUnits/>
      </c:valAx>
      <c:valAx>
        <c:axId val="324932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BaldEaglesPerBreeedingArea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8349600"/>
        <c:crosses val="autoZero"/>
        <c:crossBetween val="midCat"/>
        <c:dispUnits/>
      </c:valAx>
      <c:spPr>
        <a:noFill/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Change in Bald Eagle Populations by Year (Diff)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DDT!$F$2</c:f>
              <c:strCache>
                <c:ptCount val="1"/>
                <c:pt idx="0">
                  <c:v>--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poly"/>
            <c:order val="4"/>
            <c:dispEq val="0"/>
            <c:dispRSqr val="0"/>
          </c:trendline>
          <c:xVal>
            <c:numRef>
              <c:f>DDT!$E$3:$E$8</c:f>
              <c:numCache/>
            </c:numRef>
          </c:xVal>
          <c:yVal>
            <c:numRef>
              <c:f>DDT!$F$3:$F$8</c:f>
              <c:numCache/>
            </c:numRef>
          </c:yVal>
          <c:smooth val="0"/>
        </c:ser>
        <c:axId val="24003498"/>
        <c:axId val="14704891"/>
      </c:scatterChart>
      <c:valAx>
        <c:axId val="24003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14704891"/>
        <c:crosses val="autoZero"/>
        <c:crossBetween val="midCat"/>
        <c:dispUnits/>
      </c:valAx>
      <c:valAx>
        <c:axId val="147048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BaldEaglesPerBreeedingArea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4003498"/>
        <c:crosses val="autoZero"/>
        <c:crossBetween val="midCat"/>
        <c:dispUnits/>
      </c:valAx>
      <c:spPr>
        <a:noFill/>
        <a:ln w="254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HomicideRate as a Function of Lowest Temperature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Homicide!$C$1</c:f>
              <c:strCache>
                <c:ptCount val="1"/>
                <c:pt idx="0">
                  <c:v>HomicideRate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xVal>
            <c:numRef>
              <c:f>Homicide!$B$2:$B$16</c:f>
              <c:numCache/>
            </c:numRef>
          </c:xVal>
          <c:yVal>
            <c:numRef>
              <c:f>Homicide!$C$2:$C$16</c:f>
              <c:numCache/>
            </c:numRef>
          </c:yVal>
          <c:smooth val="0"/>
        </c:ser>
        <c:axId val="65235156"/>
        <c:axId val="50245493"/>
      </c:scatterChart>
      <c:valAx>
        <c:axId val="65235156"/>
        <c:scaling>
          <c:orientation val="minMax"/>
          <c:min val="-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Lowest 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50245493"/>
        <c:crosses val="autoZero"/>
        <c:crossBetween val="midCat"/>
        <c:dispUnits/>
      </c:valAx>
      <c:valAx>
        <c:axId val="50245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Homicide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crossAx val="65235156"/>
        <c:crossesAt val="-6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Male Vs Female Smoking Premium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'Sex Smoking Life'!$H$5:$H$45</c:f>
              <c:numCache/>
            </c:numRef>
          </c:xVal>
          <c:yVal>
            <c:numRef>
              <c:f>'Sex Smoking Life'!$O$5:$O$45</c:f>
              <c:numCache/>
            </c:numRef>
          </c:yVal>
          <c:smooth val="0"/>
        </c:ser>
        <c:axId val="49556254"/>
        <c:axId val="43353103"/>
      </c:scatterChart>
      <c:valAx>
        <c:axId val="49556254"/>
        <c:scaling>
          <c:orientation val="minMax"/>
          <c:max val="1.6"/>
          <c:min val="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Male Smoking Premium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3353103"/>
        <c:crosses val="autoZero"/>
        <c:crossBetween val="midCat"/>
        <c:dispUnits/>
      </c:valAx>
      <c:valAx>
        <c:axId val="43353103"/>
        <c:scaling>
          <c:orientation val="minMax"/>
          <c:max val="1.6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Female Smoking Premium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495562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15</xdr:row>
      <xdr:rowOff>9525</xdr:rowOff>
    </xdr:from>
    <xdr:to>
      <xdr:col>18</xdr:col>
      <xdr:colOff>133350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4543425" y="2362200"/>
        <a:ext cx="717232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50</xdr:row>
      <xdr:rowOff>0</xdr:rowOff>
    </xdr:from>
    <xdr:to>
      <xdr:col>18</xdr:col>
      <xdr:colOff>104775</xdr:colOff>
      <xdr:row>80</xdr:row>
      <xdr:rowOff>28575</xdr:rowOff>
    </xdr:to>
    <xdr:graphicFrame>
      <xdr:nvGraphicFramePr>
        <xdr:cNvPr id="2" name="Chart 2"/>
        <xdr:cNvGraphicFramePr/>
      </xdr:nvGraphicFramePr>
      <xdr:xfrm>
        <a:off x="4495800" y="8010525"/>
        <a:ext cx="7191375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15</xdr:row>
      <xdr:rowOff>9525</xdr:rowOff>
    </xdr:from>
    <xdr:to>
      <xdr:col>16</xdr:col>
      <xdr:colOff>247650</xdr:colOff>
      <xdr:row>45</xdr:row>
      <xdr:rowOff>28575</xdr:rowOff>
    </xdr:to>
    <xdr:graphicFrame>
      <xdr:nvGraphicFramePr>
        <xdr:cNvPr id="1" name="Chart 1"/>
        <xdr:cNvGraphicFramePr/>
      </xdr:nvGraphicFramePr>
      <xdr:xfrm>
        <a:off x="3667125" y="2295525"/>
        <a:ext cx="71913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0.12175</cdr:x>
      <cdr:y>0.12375</cdr:y>
    </cdr:from>
    <cdr:to>
      <cdr:x>0.9515</cdr:x>
      <cdr:y>0.8925</cdr:y>
    </cdr:to>
    <cdr:sp>
      <cdr:nvSpPr>
        <cdr:cNvPr id="1" name="Line 1"/>
        <cdr:cNvSpPr>
          <a:spLocks/>
        </cdr:cNvSpPr>
      </cdr:nvSpPr>
      <cdr:spPr>
        <a:xfrm flipV="1">
          <a:off x="885825" y="762000"/>
          <a:ext cx="6067425" cy="4743450"/>
        </a:xfrm>
        <a:prstGeom prst="line">
          <a:avLst/>
        </a:prstGeom>
        <a:noFill/>
        <a:ln w="38100" cmpd="sng">
          <a:solidFill>
            <a:srgbClr val="FFCC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0.8165</cdr:x>
      <cdr:y>0.6365</cdr:y>
    </cdr:from>
    <cdr:to>
      <cdr:x>0.879</cdr:x>
      <cdr:y>0.689</cdr:y>
    </cdr:to>
    <cdr:sp>
      <cdr:nvSpPr>
        <cdr:cNvPr id="2" name="Oval 2"/>
        <cdr:cNvSpPr>
          <a:spLocks/>
        </cdr:cNvSpPr>
      </cdr:nvSpPr>
      <cdr:spPr>
        <a:xfrm>
          <a:off x="5972175" y="3924300"/>
          <a:ext cx="457200" cy="323850"/>
        </a:xfrm>
        <a:prstGeom prst="ellipse">
          <a:avLst/>
        </a:prstGeom>
        <a:solidFill>
          <a:srgbClr val="FFFFFF">
            <a:alpha val="50000"/>
          </a:srgbClr>
        </a:solidFill>
        <a:ln w="12700" cmpd="sng">
          <a:solidFill>
            <a:srgbClr val="DD080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48</xdr:row>
      <xdr:rowOff>38100</xdr:rowOff>
    </xdr:from>
    <xdr:to>
      <xdr:col>12</xdr:col>
      <xdr:colOff>342900</xdr:colOff>
      <xdr:row>86</xdr:row>
      <xdr:rowOff>57150</xdr:rowOff>
    </xdr:to>
    <xdr:graphicFrame>
      <xdr:nvGraphicFramePr>
        <xdr:cNvPr id="1" name="Chart 1"/>
        <xdr:cNvGraphicFramePr/>
      </xdr:nvGraphicFramePr>
      <xdr:xfrm>
        <a:off x="1047750" y="7381875"/>
        <a:ext cx="73152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">
      <c r="A1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B10" sqref="B10:D10"/>
    </sheetView>
  </sheetViews>
  <sheetFormatPr defaultColWidth="11.421875" defaultRowHeight="12.75"/>
  <cols>
    <col min="1" max="1" width="13.421875" style="0" customWidth="1"/>
    <col min="2" max="16384" width="8.8515625" style="0" customWidth="1"/>
  </cols>
  <sheetData>
    <row r="1" spans="2:10" s="1" customFormat="1" ht="12">
      <c r="B1" s="1" t="s">
        <v>2</v>
      </c>
      <c r="C1" s="1" t="s">
        <v>7</v>
      </c>
      <c r="D1" s="1" t="s">
        <v>3</v>
      </c>
      <c r="E1" s="1" t="s">
        <v>4</v>
      </c>
      <c r="F1" s="1" t="s">
        <v>5</v>
      </c>
      <c r="G1" s="1" t="s">
        <v>8</v>
      </c>
      <c r="H1" s="1" t="s">
        <v>9</v>
      </c>
      <c r="I1" s="1" t="s">
        <v>10</v>
      </c>
      <c r="J1" s="1" t="s">
        <v>11</v>
      </c>
    </row>
    <row r="2" spans="1:10" ht="12">
      <c r="A2" s="2" t="s">
        <v>0</v>
      </c>
      <c r="B2" s="4"/>
      <c r="C2" s="4"/>
      <c r="D2" s="5"/>
      <c r="E2" s="4"/>
      <c r="F2" s="5"/>
      <c r="G2" s="5"/>
      <c r="H2" s="4"/>
      <c r="I2" s="4"/>
      <c r="J2" s="5"/>
    </row>
    <row r="3" spans="1:10" ht="12">
      <c r="A3" s="2" t="s">
        <v>1</v>
      </c>
      <c r="B3" s="5"/>
      <c r="C3" s="5"/>
      <c r="D3" s="4"/>
      <c r="E3" s="4"/>
      <c r="F3" s="4"/>
      <c r="G3" s="4"/>
      <c r="H3" s="5"/>
      <c r="I3" s="5"/>
      <c r="J3" s="4"/>
    </row>
    <row r="4" spans="1:10" ht="12">
      <c r="A4" s="2" t="s">
        <v>12</v>
      </c>
      <c r="B4" s="4"/>
      <c r="C4" s="4"/>
      <c r="D4" s="4"/>
      <c r="E4" s="4"/>
      <c r="F4" s="4"/>
      <c r="G4" s="5"/>
      <c r="H4" s="4"/>
      <c r="I4" s="4"/>
      <c r="J4" s="5"/>
    </row>
    <row r="5" spans="1:10" ht="12">
      <c r="A5" s="2" t="s">
        <v>13</v>
      </c>
      <c r="B5" s="4"/>
      <c r="C5" s="4"/>
      <c r="D5" s="5"/>
      <c r="E5" s="4"/>
      <c r="F5" s="4"/>
      <c r="G5" s="5"/>
      <c r="H5" s="4"/>
      <c r="I5" s="5"/>
      <c r="J5" s="4"/>
    </row>
    <row r="6" spans="1:10" ht="12">
      <c r="A6" s="2" t="s">
        <v>14</v>
      </c>
      <c r="B6" s="5"/>
      <c r="C6" s="5"/>
      <c r="D6" s="4"/>
      <c r="E6" s="4"/>
      <c r="F6" s="4"/>
      <c r="G6" s="4"/>
      <c r="H6" s="5"/>
      <c r="I6" s="5"/>
      <c r="J6" s="5"/>
    </row>
    <row r="7" spans="1:10" ht="12">
      <c r="A7" s="2" t="s">
        <v>15</v>
      </c>
      <c r="B7" s="4"/>
      <c r="C7" s="4"/>
      <c r="D7" s="4"/>
      <c r="E7" s="4"/>
      <c r="F7" s="5"/>
      <c r="G7" s="5"/>
      <c r="H7" s="4"/>
      <c r="I7" s="4"/>
      <c r="J7" s="5"/>
    </row>
    <row r="10" spans="2:3" ht="12">
      <c r="B10" s="3"/>
      <c r="C10" s="6" t="s">
        <v>16</v>
      </c>
    </row>
  </sheetData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selection activeCell="D28" sqref="D28"/>
    </sheetView>
  </sheetViews>
  <sheetFormatPr defaultColWidth="11.421875" defaultRowHeight="12.75"/>
  <cols>
    <col min="1" max="1" width="14.28125" style="0" customWidth="1"/>
    <col min="2" max="16384" width="8.8515625" style="0" customWidth="1"/>
  </cols>
  <sheetData>
    <row r="1" spans="2:10" s="1" customFormat="1" ht="12">
      <c r="B1" s="1" t="s">
        <v>10</v>
      </c>
      <c r="C1" s="1" t="s">
        <v>18</v>
      </c>
      <c r="D1" s="1" t="s">
        <v>2</v>
      </c>
      <c r="E1" s="1" t="s">
        <v>19</v>
      </c>
      <c r="F1" s="1" t="s">
        <v>17</v>
      </c>
      <c r="G1" s="1" t="s">
        <v>5</v>
      </c>
      <c r="H1" s="1" t="s">
        <v>3</v>
      </c>
      <c r="I1" s="1" t="s">
        <v>11</v>
      </c>
      <c r="J1" s="1" t="s">
        <v>8</v>
      </c>
    </row>
    <row r="2" spans="1:10" ht="12">
      <c r="A2" s="2" t="s">
        <v>0</v>
      </c>
      <c r="B2" s="4"/>
      <c r="C2" s="4"/>
      <c r="D2" s="4"/>
      <c r="E2" s="4"/>
      <c r="F2" s="4"/>
      <c r="G2" s="5"/>
      <c r="H2" s="5"/>
      <c r="I2" s="5"/>
      <c r="J2" s="5"/>
    </row>
    <row r="3" spans="1:10" ht="12">
      <c r="A3" s="2" t="s">
        <v>15</v>
      </c>
      <c r="B3" s="4"/>
      <c r="C3" s="4"/>
      <c r="D3" s="4"/>
      <c r="E3" s="4"/>
      <c r="F3" s="4"/>
      <c r="G3" s="5"/>
      <c r="H3" s="4"/>
      <c r="I3" s="5"/>
      <c r="J3" s="5"/>
    </row>
    <row r="4" spans="1:10" ht="12">
      <c r="A4" s="2" t="s">
        <v>12</v>
      </c>
      <c r="B4" s="4"/>
      <c r="C4" s="4"/>
      <c r="D4" s="4"/>
      <c r="E4" s="4"/>
      <c r="F4" s="4"/>
      <c r="G4" s="4"/>
      <c r="H4" s="4"/>
      <c r="I4" s="5"/>
      <c r="J4" s="5"/>
    </row>
    <row r="5" spans="1:10" ht="12">
      <c r="A5" s="2" t="s">
        <v>13</v>
      </c>
      <c r="B5" s="5"/>
      <c r="C5" s="4"/>
      <c r="D5" s="4"/>
      <c r="E5" s="4"/>
      <c r="F5" s="4"/>
      <c r="G5" s="4"/>
      <c r="H5" s="5"/>
      <c r="I5" s="4"/>
      <c r="J5" s="5"/>
    </row>
    <row r="6" spans="1:10" ht="12">
      <c r="A6" s="2" t="s">
        <v>14</v>
      </c>
      <c r="B6" s="5"/>
      <c r="C6" s="5"/>
      <c r="D6" s="5"/>
      <c r="E6" s="5"/>
      <c r="F6" s="4"/>
      <c r="G6" s="4"/>
      <c r="H6" s="4"/>
      <c r="I6" s="4"/>
      <c r="J6" s="4"/>
    </row>
    <row r="7" spans="1:10" ht="12">
      <c r="A7" s="2" t="s">
        <v>1</v>
      </c>
      <c r="B7" s="5"/>
      <c r="C7" s="5"/>
      <c r="D7" s="5"/>
      <c r="E7" s="5"/>
      <c r="F7" s="4"/>
      <c r="G7" s="4"/>
      <c r="H7" s="4"/>
      <c r="I7" s="4"/>
      <c r="J7" s="4"/>
    </row>
    <row r="11" spans="3:4" ht="12">
      <c r="C11" s="3"/>
      <c r="D11" s="6" t="s">
        <v>16</v>
      </c>
    </row>
    <row r="14" ht="12">
      <c r="B14" t="s">
        <v>52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25">
      <selection activeCell="E42" sqref="E42"/>
    </sheetView>
  </sheetViews>
  <sheetFormatPr defaultColWidth="11.421875" defaultRowHeight="12.75"/>
  <cols>
    <col min="1" max="1" width="8.8515625" style="0" customWidth="1"/>
    <col min="2" max="2" width="23.140625" style="0" bestFit="1" customWidth="1"/>
    <col min="3" max="16384" width="8.8515625" style="0" customWidth="1"/>
  </cols>
  <sheetData>
    <row r="1" spans="1:6" ht="12">
      <c r="A1" t="s">
        <v>38</v>
      </c>
      <c r="B1" t="s">
        <v>53</v>
      </c>
      <c r="E1" t="s">
        <v>38</v>
      </c>
      <c r="F1" t="s">
        <v>50</v>
      </c>
    </row>
    <row r="2" spans="1:6" ht="12">
      <c r="A2">
        <v>1965</v>
      </c>
      <c r="B2">
        <v>1.2</v>
      </c>
      <c r="E2">
        <v>1965</v>
      </c>
      <c r="F2" s="21" t="s">
        <v>51</v>
      </c>
    </row>
    <row r="3" spans="1:6" ht="12">
      <c r="A3">
        <v>1970</v>
      </c>
      <c r="B3">
        <v>0.9</v>
      </c>
      <c r="E3">
        <v>1970</v>
      </c>
      <c r="F3">
        <f>B3-B2</f>
        <v>-0.29999999999999993</v>
      </c>
    </row>
    <row r="4" spans="1:6" ht="12">
      <c r="A4">
        <v>1972</v>
      </c>
      <c r="B4">
        <v>0.5</v>
      </c>
      <c r="E4">
        <v>1972</v>
      </c>
      <c r="F4">
        <f>B4-B3</f>
        <v>-0.4</v>
      </c>
    </row>
    <row r="5" spans="1:6" ht="12">
      <c r="A5">
        <v>1975</v>
      </c>
      <c r="B5">
        <v>0.9</v>
      </c>
      <c r="E5">
        <v>1975</v>
      </c>
      <c r="F5">
        <f>B5-B4</f>
        <v>0.4</v>
      </c>
    </row>
    <row r="6" spans="1:6" ht="12">
      <c r="A6">
        <v>1977</v>
      </c>
      <c r="B6">
        <v>1</v>
      </c>
      <c r="E6">
        <v>1977</v>
      </c>
      <c r="F6">
        <f>B6-B5</f>
        <v>0.09999999999999998</v>
      </c>
    </row>
    <row r="7" spans="1:6" ht="12">
      <c r="A7">
        <v>1980</v>
      </c>
      <c r="B7">
        <v>0.95</v>
      </c>
      <c r="E7">
        <v>1980</v>
      </c>
      <c r="F7">
        <f>B7-B6</f>
        <v>-0.050000000000000044</v>
      </c>
    </row>
    <row r="8" spans="1:6" ht="12">
      <c r="A8">
        <v>1981</v>
      </c>
      <c r="B8">
        <v>1.1</v>
      </c>
      <c r="E8">
        <v>1981</v>
      </c>
      <c r="F8">
        <f>B8-B7</f>
        <v>0.15000000000000013</v>
      </c>
    </row>
    <row r="47" ht="12">
      <c r="H47" t="s">
        <v>54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F50" sqref="F50"/>
    </sheetView>
  </sheetViews>
  <sheetFormatPr defaultColWidth="11.421875" defaultRowHeight="12.75"/>
  <cols>
    <col min="1" max="1" width="14.140625" style="0" bestFit="1" customWidth="1"/>
    <col min="2" max="2" width="17.421875" style="0" bestFit="1" customWidth="1"/>
    <col min="3" max="3" width="12.421875" style="0" bestFit="1" customWidth="1"/>
    <col min="4" max="16384" width="8.8515625" style="0" customWidth="1"/>
  </cols>
  <sheetData>
    <row r="1" spans="1:3" ht="12">
      <c r="A1" t="s">
        <v>20</v>
      </c>
      <c r="B1" t="s">
        <v>22</v>
      </c>
      <c r="C1" t="s">
        <v>21</v>
      </c>
    </row>
    <row r="2" spans="1:3" ht="12">
      <c r="A2" t="s">
        <v>23</v>
      </c>
      <c r="B2" s="20">
        <v>7</v>
      </c>
      <c r="C2" s="20">
        <v>12</v>
      </c>
    </row>
    <row r="3" spans="1:3" ht="12">
      <c r="A3" t="s">
        <v>24</v>
      </c>
      <c r="B3">
        <v>20</v>
      </c>
      <c r="C3">
        <v>8.8</v>
      </c>
    </row>
    <row r="4" spans="1:3" ht="12">
      <c r="A4" t="s">
        <v>25</v>
      </c>
      <c r="B4">
        <v>-26</v>
      </c>
      <c r="C4">
        <v>3.9</v>
      </c>
    </row>
    <row r="5" spans="1:3" ht="12">
      <c r="A5" t="s">
        <v>26</v>
      </c>
      <c r="B5">
        <v>-3</v>
      </c>
      <c r="C5">
        <v>8.7</v>
      </c>
    </row>
    <row r="6" spans="1:3" ht="12">
      <c r="A6" t="s">
        <v>27</v>
      </c>
      <c r="B6">
        <v>-25</v>
      </c>
      <c r="C6">
        <v>9.8</v>
      </c>
    </row>
    <row r="7" spans="1:3" ht="12">
      <c r="A7" t="s">
        <v>28</v>
      </c>
      <c r="B7">
        <v>-12</v>
      </c>
      <c r="C7">
        <v>6.1</v>
      </c>
    </row>
    <row r="8" spans="1:3" ht="12">
      <c r="A8" t="s">
        <v>29</v>
      </c>
      <c r="B8">
        <v>14</v>
      </c>
      <c r="C8">
        <v>16.1</v>
      </c>
    </row>
    <row r="9" spans="1:3" ht="12">
      <c r="A9" t="s">
        <v>30</v>
      </c>
      <c r="B9">
        <v>-39</v>
      </c>
      <c r="C9">
        <v>1.8</v>
      </c>
    </row>
    <row r="10" spans="1:3" ht="12">
      <c r="A10" t="s">
        <v>31</v>
      </c>
      <c r="B10">
        <v>-7</v>
      </c>
      <c r="C10">
        <v>10.9</v>
      </c>
    </row>
    <row r="11" spans="1:3" ht="12">
      <c r="A11" t="s">
        <v>32</v>
      </c>
      <c r="B11">
        <v>-34</v>
      </c>
      <c r="C11">
        <v>2.8</v>
      </c>
    </row>
    <row r="12" spans="1:3" ht="12">
      <c r="A12" t="s">
        <v>33</v>
      </c>
      <c r="B12">
        <v>6</v>
      </c>
      <c r="C12">
        <v>14.2</v>
      </c>
    </row>
    <row r="13" spans="1:3" ht="12">
      <c r="A13" t="s">
        <v>34</v>
      </c>
      <c r="B13">
        <v>-22</v>
      </c>
      <c r="C13">
        <v>3.9</v>
      </c>
    </row>
    <row r="14" spans="1:3" ht="12">
      <c r="A14" t="s">
        <v>35</v>
      </c>
      <c r="B14">
        <v>-37</v>
      </c>
      <c r="C14">
        <v>2.2</v>
      </c>
    </row>
    <row r="15" spans="1:3" ht="12">
      <c r="A15" t="s">
        <v>36</v>
      </c>
      <c r="B15">
        <v>-38</v>
      </c>
      <c r="C15">
        <v>6.3</v>
      </c>
    </row>
    <row r="16" spans="1:3" ht="12">
      <c r="A16" t="s">
        <v>37</v>
      </c>
      <c r="B16" s="19">
        <v>-36</v>
      </c>
      <c r="C16" s="19">
        <v>3</v>
      </c>
    </row>
    <row r="49" ht="12">
      <c r="F49" t="s">
        <v>55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3"/>
  <sheetViews>
    <sheetView tabSelected="1" workbookViewId="0" topLeftCell="A49">
      <selection activeCell="O67" sqref="O67"/>
    </sheetView>
  </sheetViews>
  <sheetFormatPr defaultColWidth="11.421875" defaultRowHeight="12.75"/>
  <cols>
    <col min="1" max="7" width="8.8515625" style="0" customWidth="1"/>
    <col min="8" max="8" width="15.8515625" style="11" bestFit="1" customWidth="1"/>
    <col min="9" max="9" width="15.8515625" style="11" customWidth="1"/>
    <col min="10" max="16384" width="8.8515625" style="0" customWidth="1"/>
  </cols>
  <sheetData>
    <row r="1" ht="12">
      <c r="A1" s="8" t="s">
        <v>44</v>
      </c>
    </row>
    <row r="2" spans="4:11" ht="12">
      <c r="D2" s="1" t="s">
        <v>42</v>
      </c>
      <c r="K2" s="1" t="s">
        <v>43</v>
      </c>
    </row>
    <row r="3" spans="1:14" s="9" customFormat="1" ht="12">
      <c r="A3" s="9" t="s">
        <v>39</v>
      </c>
      <c r="C3" s="10" t="s">
        <v>40</v>
      </c>
      <c r="D3" s="10"/>
      <c r="E3" s="10" t="s">
        <v>41</v>
      </c>
      <c r="F3" s="10"/>
      <c r="G3" s="10"/>
      <c r="H3" s="12" t="s">
        <v>45</v>
      </c>
      <c r="I3" s="12"/>
      <c r="J3" s="10" t="s">
        <v>40</v>
      </c>
      <c r="K3" s="10"/>
      <c r="L3" s="10" t="s">
        <v>41</v>
      </c>
      <c r="N3" s="9" t="s">
        <v>46</v>
      </c>
    </row>
    <row r="4" spans="3:12" ht="12">
      <c r="C4" s="7"/>
      <c r="D4" s="7"/>
      <c r="E4" s="7"/>
      <c r="F4" s="7"/>
      <c r="G4" s="7"/>
      <c r="H4" s="13"/>
      <c r="J4" s="7"/>
      <c r="K4" s="7"/>
      <c r="L4" s="7"/>
    </row>
    <row r="5" spans="1:15" ht="12">
      <c r="A5">
        <v>30</v>
      </c>
      <c r="C5" s="7">
        <v>12.34</v>
      </c>
      <c r="D5" s="7"/>
      <c r="E5" s="7">
        <v>22.34</v>
      </c>
      <c r="F5" s="7"/>
      <c r="G5" s="7"/>
      <c r="H5" s="13">
        <f>(E5-C5)/C5</f>
        <v>0.8103727714748784</v>
      </c>
      <c r="J5" s="7">
        <v>10.85</v>
      </c>
      <c r="K5" s="7"/>
      <c r="L5" s="7">
        <v>17.71</v>
      </c>
      <c r="N5" s="14"/>
      <c r="O5" s="13">
        <f>(L5-J5)/J5</f>
        <v>0.6322580645161292</v>
      </c>
    </row>
    <row r="6" spans="1:15" ht="12">
      <c r="A6">
        <v>31</v>
      </c>
      <c r="C6" s="7">
        <v>12.51</v>
      </c>
      <c r="D6" s="7"/>
      <c r="E6" s="7">
        <v>23.23</v>
      </c>
      <c r="F6" s="7"/>
      <c r="G6" s="7"/>
      <c r="H6" s="13">
        <f aca="true" t="shared" si="0" ref="H6:H45">(E6-C6)/C6</f>
        <v>0.8569144684252599</v>
      </c>
      <c r="J6" s="7">
        <v>11.03</v>
      </c>
      <c r="K6" s="7"/>
      <c r="L6" s="7">
        <v>17.89</v>
      </c>
      <c r="N6" s="14"/>
      <c r="O6" s="13">
        <f aca="true" t="shared" si="1" ref="O6:O45">(L6-J6)/J6</f>
        <v>0.6219401631912966</v>
      </c>
    </row>
    <row r="7" spans="1:15" ht="12">
      <c r="A7">
        <v>32</v>
      </c>
      <c r="C7" s="7">
        <v>12.69</v>
      </c>
      <c r="D7" s="7"/>
      <c r="E7" s="7">
        <v>24.21</v>
      </c>
      <c r="F7" s="7"/>
      <c r="G7" s="7"/>
      <c r="H7" s="13">
        <f t="shared" si="0"/>
        <v>0.9078014184397164</v>
      </c>
      <c r="J7" s="7">
        <v>11.29</v>
      </c>
      <c r="K7" s="7"/>
      <c r="L7" s="7">
        <v>18.07</v>
      </c>
      <c r="N7" s="14"/>
      <c r="O7" s="13">
        <f t="shared" si="1"/>
        <v>0.600531443755536</v>
      </c>
    </row>
    <row r="8" spans="1:15" ht="12">
      <c r="A8">
        <v>33</v>
      </c>
      <c r="C8" s="7">
        <v>12.78</v>
      </c>
      <c r="D8" s="7"/>
      <c r="E8" s="7">
        <v>25.19</v>
      </c>
      <c r="F8" s="7"/>
      <c r="G8" s="7"/>
      <c r="H8" s="13">
        <f t="shared" si="0"/>
        <v>0.9710485133020347</v>
      </c>
      <c r="J8" s="7">
        <v>11.46</v>
      </c>
      <c r="K8" s="7"/>
      <c r="L8" s="7">
        <v>18.25</v>
      </c>
      <c r="N8" s="14"/>
      <c r="O8" s="13">
        <f t="shared" si="1"/>
        <v>0.5924956369982547</v>
      </c>
    </row>
    <row r="9" spans="1:15" ht="12">
      <c r="A9">
        <v>34</v>
      </c>
      <c r="C9" s="7">
        <v>13.04</v>
      </c>
      <c r="D9" s="7"/>
      <c r="E9" s="7">
        <v>26.26</v>
      </c>
      <c r="F9" s="7"/>
      <c r="G9" s="7"/>
      <c r="H9" s="13">
        <f t="shared" si="0"/>
        <v>1.0138036809815953</v>
      </c>
      <c r="J9" s="7">
        <v>11.55</v>
      </c>
      <c r="K9" s="7"/>
      <c r="L9" s="7">
        <v>18.42</v>
      </c>
      <c r="N9" s="14"/>
      <c r="O9" s="13">
        <f t="shared" si="1"/>
        <v>0.5948051948051949</v>
      </c>
    </row>
    <row r="10" spans="1:15" ht="12">
      <c r="A10">
        <v>35</v>
      </c>
      <c r="C10" s="7">
        <v>13.21</v>
      </c>
      <c r="D10" s="7"/>
      <c r="E10" s="7">
        <v>27.41</v>
      </c>
      <c r="F10" s="7"/>
      <c r="G10" s="7"/>
      <c r="H10" s="13">
        <f t="shared" si="0"/>
        <v>1.0749432248296744</v>
      </c>
      <c r="J10" s="7">
        <v>11.81</v>
      </c>
      <c r="K10" s="7"/>
      <c r="L10" s="7">
        <v>18.6</v>
      </c>
      <c r="N10" s="14"/>
      <c r="O10" s="13">
        <f t="shared" si="1"/>
        <v>0.5749364944961898</v>
      </c>
    </row>
    <row r="11" spans="1:15" ht="12">
      <c r="A11">
        <v>36</v>
      </c>
      <c r="C11" s="7">
        <v>13.74</v>
      </c>
      <c r="D11" s="7"/>
      <c r="E11" s="7">
        <v>29.01</v>
      </c>
      <c r="F11" s="7"/>
      <c r="G11" s="7"/>
      <c r="H11" s="13">
        <f t="shared" si="0"/>
        <v>1.111353711790393</v>
      </c>
      <c r="J11" s="7">
        <v>12.16</v>
      </c>
      <c r="K11" s="7"/>
      <c r="L11" s="7">
        <v>19.49</v>
      </c>
      <c r="N11" s="14"/>
      <c r="O11" s="13">
        <f t="shared" si="1"/>
        <v>0.6027960526315788</v>
      </c>
    </row>
    <row r="12" spans="1:15" ht="12">
      <c r="A12">
        <v>37</v>
      </c>
      <c r="C12" s="7">
        <v>14.35</v>
      </c>
      <c r="D12" s="7"/>
      <c r="E12" s="7">
        <v>30.71</v>
      </c>
      <c r="F12" s="7"/>
      <c r="G12" s="7"/>
      <c r="H12" s="13">
        <f t="shared" si="0"/>
        <v>1.14006968641115</v>
      </c>
      <c r="J12" s="7">
        <v>12.51</v>
      </c>
      <c r="K12" s="7"/>
      <c r="L12" s="7">
        <v>20.47</v>
      </c>
      <c r="N12" s="14"/>
      <c r="O12" s="13">
        <f t="shared" si="1"/>
        <v>0.6362909672262189</v>
      </c>
    </row>
    <row r="13" spans="1:15" ht="12">
      <c r="A13">
        <v>38</v>
      </c>
      <c r="C13" s="7">
        <v>14.96</v>
      </c>
      <c r="D13" s="7"/>
      <c r="E13" s="7">
        <v>32.57</v>
      </c>
      <c r="F13" s="7"/>
      <c r="G13" s="7"/>
      <c r="H13" s="13">
        <f t="shared" si="0"/>
        <v>1.177139037433155</v>
      </c>
      <c r="J13" s="7">
        <v>12.95</v>
      </c>
      <c r="K13" s="7"/>
      <c r="L13" s="7">
        <v>21.54</v>
      </c>
      <c r="N13" s="14"/>
      <c r="O13" s="13">
        <f t="shared" si="1"/>
        <v>0.6633204633204633</v>
      </c>
    </row>
    <row r="14" spans="1:15" ht="12">
      <c r="A14">
        <v>39</v>
      </c>
      <c r="C14" s="7">
        <v>15.58</v>
      </c>
      <c r="D14" s="7"/>
      <c r="E14" s="7">
        <v>34.53</v>
      </c>
      <c r="F14" s="7"/>
      <c r="G14" s="7"/>
      <c r="H14" s="13">
        <f t="shared" si="0"/>
        <v>1.2163029525032094</v>
      </c>
      <c r="J14" s="7">
        <v>13.39</v>
      </c>
      <c r="K14" s="7"/>
      <c r="L14" s="7">
        <v>22.61</v>
      </c>
      <c r="N14" s="14"/>
      <c r="O14" s="13">
        <f t="shared" si="1"/>
        <v>0.68857356235997</v>
      </c>
    </row>
    <row r="15" spans="1:15" ht="12">
      <c r="A15">
        <v>40</v>
      </c>
      <c r="C15" s="7">
        <v>16.28</v>
      </c>
      <c r="D15" s="7"/>
      <c r="E15" s="7">
        <v>36.67</v>
      </c>
      <c r="F15" s="7"/>
      <c r="G15" s="7"/>
      <c r="H15" s="13">
        <f t="shared" si="0"/>
        <v>1.2524570024570023</v>
      </c>
      <c r="J15" s="7">
        <v>13.91</v>
      </c>
      <c r="K15" s="7"/>
      <c r="L15" s="7">
        <v>23.85</v>
      </c>
      <c r="N15" s="14"/>
      <c r="O15" s="13">
        <f t="shared" si="1"/>
        <v>0.7145938173975558</v>
      </c>
    </row>
    <row r="16" spans="1:15" ht="12">
      <c r="A16">
        <v>41</v>
      </c>
      <c r="C16" s="7">
        <v>17.15</v>
      </c>
      <c r="D16" s="7"/>
      <c r="E16" s="7">
        <v>39.25</v>
      </c>
      <c r="F16" s="7"/>
      <c r="G16" s="7"/>
      <c r="H16" s="13">
        <f t="shared" si="0"/>
        <v>1.2886297376093296</v>
      </c>
      <c r="J16" s="7">
        <v>14.44</v>
      </c>
      <c r="K16" s="7"/>
      <c r="L16" s="7">
        <v>25.1</v>
      </c>
      <c r="N16" s="14"/>
      <c r="O16" s="13">
        <f t="shared" si="1"/>
        <v>0.7382271468144046</v>
      </c>
    </row>
    <row r="17" spans="1:15" ht="12">
      <c r="A17">
        <v>42</v>
      </c>
      <c r="C17" s="7">
        <v>17.94</v>
      </c>
      <c r="D17" s="7"/>
      <c r="E17" s="7">
        <v>42.1</v>
      </c>
      <c r="F17" s="7"/>
      <c r="G17" s="7"/>
      <c r="H17" s="13">
        <f t="shared" si="0"/>
        <v>1.346711259754738</v>
      </c>
      <c r="J17" s="7">
        <v>15.05</v>
      </c>
      <c r="K17" s="7"/>
      <c r="L17" s="7">
        <v>26.43</v>
      </c>
      <c r="N17" s="14"/>
      <c r="O17" s="13">
        <f t="shared" si="1"/>
        <v>0.7561461794019932</v>
      </c>
    </row>
    <row r="18" spans="1:15" ht="12">
      <c r="A18">
        <v>43</v>
      </c>
      <c r="C18" s="7">
        <v>18.81</v>
      </c>
      <c r="D18" s="7"/>
      <c r="E18" s="7">
        <v>45.12</v>
      </c>
      <c r="F18" s="7"/>
      <c r="G18" s="7"/>
      <c r="H18" s="13">
        <f t="shared" si="0"/>
        <v>1.3987240829346093</v>
      </c>
      <c r="J18" s="7">
        <v>15.66</v>
      </c>
      <c r="K18" s="7"/>
      <c r="L18" s="7">
        <v>27.86</v>
      </c>
      <c r="N18" s="14"/>
      <c r="O18" s="13">
        <f t="shared" si="1"/>
        <v>0.7790549169859514</v>
      </c>
    </row>
    <row r="19" spans="1:15" ht="12">
      <c r="A19">
        <v>44</v>
      </c>
      <c r="C19" s="7">
        <v>19.78</v>
      </c>
      <c r="D19" s="7"/>
      <c r="E19" s="7">
        <v>48.51</v>
      </c>
      <c r="F19" s="7"/>
      <c r="G19" s="7"/>
      <c r="H19" s="13">
        <f t="shared" si="0"/>
        <v>1.4524772497472191</v>
      </c>
      <c r="J19" s="7">
        <v>16.28</v>
      </c>
      <c r="K19" s="7"/>
      <c r="L19" s="7">
        <v>29.37</v>
      </c>
      <c r="N19" s="14"/>
      <c r="O19" s="13">
        <f t="shared" si="1"/>
        <v>0.804054054054054</v>
      </c>
    </row>
    <row r="20" spans="1:15" ht="12">
      <c r="A20">
        <v>45</v>
      </c>
      <c r="C20" s="7">
        <v>20.83</v>
      </c>
      <c r="D20" s="7"/>
      <c r="E20" s="7">
        <v>52.07</v>
      </c>
      <c r="F20" s="7"/>
      <c r="G20" s="7"/>
      <c r="H20" s="13">
        <f t="shared" si="0"/>
        <v>1.4997599615938553</v>
      </c>
      <c r="J20" s="7">
        <v>17.06</v>
      </c>
      <c r="K20" s="7"/>
      <c r="L20" s="7">
        <v>30.97</v>
      </c>
      <c r="N20" s="14"/>
      <c r="O20" s="13">
        <f t="shared" si="1"/>
        <v>0.8153575615474795</v>
      </c>
    </row>
    <row r="21" spans="1:15" ht="12">
      <c r="A21">
        <v>46</v>
      </c>
      <c r="C21" s="7">
        <v>22.14</v>
      </c>
      <c r="D21" s="7"/>
      <c r="E21" s="7">
        <v>55.18</v>
      </c>
      <c r="F21" s="7"/>
      <c r="G21" s="7"/>
      <c r="H21" s="13">
        <f t="shared" si="0"/>
        <v>1.4923215898825655</v>
      </c>
      <c r="J21" s="7">
        <v>17.85</v>
      </c>
      <c r="K21" s="7"/>
      <c r="L21" s="7">
        <v>32.66</v>
      </c>
      <c r="N21" s="14"/>
      <c r="O21" s="13">
        <f t="shared" si="1"/>
        <v>0.8296918767507</v>
      </c>
    </row>
    <row r="22" spans="1:15" ht="12">
      <c r="A22">
        <v>47</v>
      </c>
      <c r="C22" s="7">
        <v>23.63</v>
      </c>
      <c r="D22" s="7"/>
      <c r="E22" s="7">
        <v>58.56</v>
      </c>
      <c r="F22" s="7"/>
      <c r="G22" s="7"/>
      <c r="H22" s="13">
        <f t="shared" si="0"/>
        <v>1.478205670757512</v>
      </c>
      <c r="J22" s="7">
        <v>18.73</v>
      </c>
      <c r="K22" s="7"/>
      <c r="L22" s="7">
        <v>34.44</v>
      </c>
      <c r="N22" s="14"/>
      <c r="O22" s="13">
        <f t="shared" si="1"/>
        <v>0.8387613454351306</v>
      </c>
    </row>
    <row r="23" spans="1:15" ht="12">
      <c r="A23" s="16">
        <v>48</v>
      </c>
      <c r="B23" s="16"/>
      <c r="C23" s="17">
        <v>25.2</v>
      </c>
      <c r="D23" s="17"/>
      <c r="E23" s="17">
        <v>62.21</v>
      </c>
      <c r="F23" s="18"/>
      <c r="G23" s="18"/>
      <c r="H23" s="15">
        <f t="shared" si="0"/>
        <v>1.468650793650794</v>
      </c>
      <c r="J23" s="7">
        <v>19.6</v>
      </c>
      <c r="K23" s="7"/>
      <c r="L23" s="7">
        <v>36.4</v>
      </c>
      <c r="N23" s="14"/>
      <c r="O23" s="13">
        <f t="shared" si="1"/>
        <v>0.857142857142857</v>
      </c>
    </row>
    <row r="24" spans="1:15" ht="12">
      <c r="A24">
        <v>49</v>
      </c>
      <c r="C24" s="7">
        <v>27.04</v>
      </c>
      <c r="D24" s="7"/>
      <c r="E24" s="7">
        <v>66.04</v>
      </c>
      <c r="F24" s="7"/>
      <c r="G24" s="7"/>
      <c r="H24" s="13">
        <f t="shared" si="0"/>
        <v>1.4423076923076925</v>
      </c>
      <c r="J24" s="7">
        <v>20.65</v>
      </c>
      <c r="K24" s="7"/>
      <c r="L24" s="7">
        <v>38.45</v>
      </c>
      <c r="N24" s="14"/>
      <c r="O24" s="13">
        <f t="shared" si="1"/>
        <v>0.8619854721549639</v>
      </c>
    </row>
    <row r="25" spans="1:15" ht="12">
      <c r="A25">
        <v>50</v>
      </c>
      <c r="C25" s="7">
        <v>28.79</v>
      </c>
      <c r="D25" s="7"/>
      <c r="E25" s="7">
        <v>70.13</v>
      </c>
      <c r="F25" s="7"/>
      <c r="G25" s="7"/>
      <c r="H25" s="13">
        <f t="shared" si="0"/>
        <v>1.4359152483501214</v>
      </c>
      <c r="J25" s="7">
        <v>21.7</v>
      </c>
      <c r="K25" s="7"/>
      <c r="L25" s="7">
        <v>40.67</v>
      </c>
      <c r="N25" s="14"/>
      <c r="O25" s="13">
        <f t="shared" si="1"/>
        <v>0.874193548387097</v>
      </c>
    </row>
    <row r="26" spans="1:15" ht="12">
      <c r="A26">
        <v>51</v>
      </c>
      <c r="C26" s="7">
        <v>30.63</v>
      </c>
      <c r="D26" s="7"/>
      <c r="E26" s="7">
        <v>74.67</v>
      </c>
      <c r="F26" s="7"/>
      <c r="G26" s="7"/>
      <c r="H26" s="13">
        <f t="shared" si="0"/>
        <v>1.437806072477963</v>
      </c>
      <c r="J26" s="7">
        <v>22.75</v>
      </c>
      <c r="K26" s="7"/>
      <c r="L26" s="7">
        <v>43.25</v>
      </c>
      <c r="N26" s="14"/>
      <c r="O26" s="13">
        <f t="shared" si="1"/>
        <v>0.9010989010989011</v>
      </c>
    </row>
    <row r="27" spans="1:15" ht="12">
      <c r="A27">
        <v>52</v>
      </c>
      <c r="C27" s="7">
        <v>32.64</v>
      </c>
      <c r="D27" s="7"/>
      <c r="E27" s="7">
        <v>79.57</v>
      </c>
      <c r="F27" s="7"/>
      <c r="G27" s="7"/>
      <c r="H27" s="13">
        <f t="shared" si="0"/>
        <v>1.4378063725490193</v>
      </c>
      <c r="J27" s="7">
        <v>23.89</v>
      </c>
      <c r="K27" s="7"/>
      <c r="L27" s="7">
        <v>46.01</v>
      </c>
      <c r="N27" s="14"/>
      <c r="O27" s="13">
        <f t="shared" si="1"/>
        <v>0.9259104227710337</v>
      </c>
    </row>
    <row r="28" spans="1:15" ht="12">
      <c r="A28">
        <v>53</v>
      </c>
      <c r="C28" s="7">
        <v>34.83</v>
      </c>
      <c r="D28" s="7"/>
      <c r="E28" s="7">
        <v>84.73</v>
      </c>
      <c r="F28" s="7"/>
      <c r="G28" s="7"/>
      <c r="H28" s="13">
        <f t="shared" si="0"/>
        <v>1.4326729830605802</v>
      </c>
      <c r="J28" s="7">
        <v>25.11</v>
      </c>
      <c r="K28" s="7"/>
      <c r="L28" s="7">
        <v>49.04</v>
      </c>
      <c r="N28" s="14"/>
      <c r="O28" s="13">
        <f t="shared" si="1"/>
        <v>0.9530067702110713</v>
      </c>
    </row>
    <row r="29" spans="1:15" ht="12">
      <c r="A29">
        <v>54</v>
      </c>
      <c r="C29" s="7">
        <v>37.01</v>
      </c>
      <c r="D29" s="7"/>
      <c r="E29" s="7">
        <v>90.34</v>
      </c>
      <c r="F29" s="7"/>
      <c r="G29" s="7"/>
      <c r="H29" s="13">
        <f t="shared" si="0"/>
        <v>1.440961902188598</v>
      </c>
      <c r="J29" s="7">
        <v>26.43</v>
      </c>
      <c r="K29" s="7"/>
      <c r="L29" s="7">
        <v>52.24</v>
      </c>
      <c r="N29" s="14"/>
      <c r="O29" s="13">
        <f t="shared" si="1"/>
        <v>0.9765418085508892</v>
      </c>
    </row>
    <row r="30" spans="1:15" ht="12">
      <c r="A30">
        <v>55</v>
      </c>
      <c r="C30" s="7">
        <v>39.55</v>
      </c>
      <c r="D30" s="7"/>
      <c r="E30" s="7">
        <v>96.3</v>
      </c>
      <c r="F30" s="7"/>
      <c r="G30" s="7"/>
      <c r="H30" s="13">
        <f t="shared" si="0"/>
        <v>1.4348925410872315</v>
      </c>
      <c r="J30" s="7">
        <v>27.83</v>
      </c>
      <c r="K30" s="7"/>
      <c r="L30" s="7">
        <v>55.71</v>
      </c>
      <c r="N30" s="14"/>
      <c r="O30" s="13">
        <f t="shared" si="1"/>
        <v>1.0017966223499821</v>
      </c>
    </row>
    <row r="31" spans="1:15" ht="12">
      <c r="A31">
        <v>56</v>
      </c>
      <c r="C31" s="7">
        <v>42.53</v>
      </c>
      <c r="D31" s="7"/>
      <c r="E31" s="7">
        <v>103.06</v>
      </c>
      <c r="F31" s="7"/>
      <c r="G31" s="7"/>
      <c r="H31" s="13">
        <f t="shared" si="0"/>
        <v>1.423230660710087</v>
      </c>
      <c r="J31" s="7">
        <v>29.14</v>
      </c>
      <c r="K31" s="7"/>
      <c r="L31" s="7">
        <v>58.65</v>
      </c>
      <c r="N31" s="14"/>
      <c r="O31" s="13">
        <f t="shared" si="1"/>
        <v>1.012697323266987</v>
      </c>
    </row>
    <row r="32" spans="1:15" ht="12">
      <c r="A32">
        <v>57</v>
      </c>
      <c r="C32" s="7">
        <v>45.76</v>
      </c>
      <c r="D32" s="7"/>
      <c r="E32" s="7">
        <v>110.27</v>
      </c>
      <c r="F32" s="7"/>
      <c r="G32" s="7"/>
      <c r="H32" s="13">
        <f t="shared" si="0"/>
        <v>1.4097465034965033</v>
      </c>
      <c r="J32" s="7">
        <v>30.71</v>
      </c>
      <c r="K32" s="7"/>
      <c r="L32" s="7">
        <v>61.68</v>
      </c>
      <c r="N32" s="14"/>
      <c r="O32" s="13">
        <f t="shared" si="1"/>
        <v>1.0084662976229242</v>
      </c>
    </row>
    <row r="33" spans="1:15" ht="12">
      <c r="A33">
        <v>58</v>
      </c>
      <c r="C33" s="7">
        <v>49.35</v>
      </c>
      <c r="D33" s="7"/>
      <c r="E33" s="7">
        <v>118.01</v>
      </c>
      <c r="F33" s="7"/>
      <c r="G33" s="7"/>
      <c r="H33" s="13">
        <f t="shared" si="0"/>
        <v>1.39128672745694</v>
      </c>
      <c r="J33" s="7">
        <v>32.29</v>
      </c>
      <c r="K33" s="7"/>
      <c r="L33" s="7">
        <v>64.97</v>
      </c>
      <c r="N33" s="14"/>
      <c r="O33" s="13">
        <f t="shared" si="1"/>
        <v>1.0120780427376896</v>
      </c>
    </row>
    <row r="34" spans="1:15" ht="12">
      <c r="A34">
        <v>59</v>
      </c>
      <c r="C34" s="7">
        <v>53.2</v>
      </c>
      <c r="D34" s="7"/>
      <c r="E34" s="7">
        <v>126.38</v>
      </c>
      <c r="F34" s="7"/>
      <c r="G34" s="7"/>
      <c r="H34" s="13">
        <f t="shared" si="0"/>
        <v>1.3755639097744359</v>
      </c>
      <c r="J34" s="7">
        <v>34.13</v>
      </c>
      <c r="K34" s="7"/>
      <c r="L34" s="7">
        <v>68.35</v>
      </c>
      <c r="N34" s="14"/>
      <c r="O34" s="13">
        <f t="shared" si="1"/>
        <v>1.0026369762672134</v>
      </c>
    </row>
    <row r="35" spans="1:15" ht="12">
      <c r="A35">
        <v>60</v>
      </c>
      <c r="C35" s="7">
        <v>57.31</v>
      </c>
      <c r="D35" s="7"/>
      <c r="E35" s="7">
        <v>135.37</v>
      </c>
      <c r="F35" s="7"/>
      <c r="G35" s="7"/>
      <c r="H35" s="13">
        <f t="shared" si="0"/>
        <v>1.362065957075554</v>
      </c>
      <c r="J35" s="7">
        <v>35.88</v>
      </c>
      <c r="K35" s="7"/>
      <c r="L35" s="7">
        <v>72</v>
      </c>
      <c r="N35" s="14"/>
      <c r="O35" s="13">
        <f t="shared" si="1"/>
        <v>1.0066889632107021</v>
      </c>
    </row>
    <row r="36" spans="1:15" ht="12">
      <c r="A36">
        <v>61</v>
      </c>
      <c r="C36" s="7">
        <v>63.35</v>
      </c>
      <c r="D36" s="7"/>
      <c r="E36" s="7">
        <v>150.77</v>
      </c>
      <c r="F36" s="7"/>
      <c r="G36" s="7"/>
      <c r="H36" s="13">
        <f t="shared" si="0"/>
        <v>1.3799526440410421</v>
      </c>
      <c r="J36" s="7">
        <v>39.29</v>
      </c>
      <c r="K36" s="7"/>
      <c r="L36" s="7">
        <v>79.3</v>
      </c>
      <c r="N36" s="14"/>
      <c r="O36" s="13">
        <f t="shared" si="1"/>
        <v>1.0183252736065156</v>
      </c>
    </row>
    <row r="37" spans="1:15" ht="12">
      <c r="A37">
        <v>62</v>
      </c>
      <c r="C37" s="7">
        <v>70.18</v>
      </c>
      <c r="D37" s="7"/>
      <c r="E37" s="7">
        <v>168.03</v>
      </c>
      <c r="F37" s="7"/>
      <c r="G37" s="7"/>
      <c r="H37" s="13">
        <f t="shared" si="0"/>
        <v>1.3942718723282985</v>
      </c>
      <c r="J37" s="7">
        <v>43.23</v>
      </c>
      <c r="K37" s="7"/>
      <c r="L37" s="7">
        <v>87.4</v>
      </c>
      <c r="N37" s="14"/>
      <c r="O37" s="13">
        <f t="shared" si="1"/>
        <v>1.0217441591487395</v>
      </c>
    </row>
    <row r="38" spans="1:15" ht="12">
      <c r="A38">
        <v>63</v>
      </c>
      <c r="C38" s="7">
        <v>77.61</v>
      </c>
      <c r="D38" s="7"/>
      <c r="E38" s="7">
        <v>187.35</v>
      </c>
      <c r="F38" s="7"/>
      <c r="G38" s="7"/>
      <c r="H38" s="13">
        <f t="shared" si="0"/>
        <v>1.4139930421337457</v>
      </c>
      <c r="J38" s="7">
        <v>47.51</v>
      </c>
      <c r="K38" s="7"/>
      <c r="L38" s="7">
        <v>96.39</v>
      </c>
      <c r="N38" s="14"/>
      <c r="O38" s="13">
        <f t="shared" si="1"/>
        <v>1.0288360345190488</v>
      </c>
    </row>
    <row r="39" spans="1:15" ht="12">
      <c r="A39">
        <v>64</v>
      </c>
      <c r="C39" s="7">
        <v>85.93</v>
      </c>
      <c r="D39" s="7"/>
      <c r="E39" s="7">
        <v>208.97</v>
      </c>
      <c r="F39" s="7"/>
      <c r="G39" s="7"/>
      <c r="H39" s="13">
        <f t="shared" si="0"/>
        <v>1.4318631444198764</v>
      </c>
      <c r="J39" s="7">
        <v>52.41</v>
      </c>
      <c r="K39" s="7"/>
      <c r="L39" s="7">
        <v>106.36</v>
      </c>
      <c r="N39" s="14"/>
      <c r="O39" s="13">
        <f t="shared" si="1"/>
        <v>1.029383705399733</v>
      </c>
    </row>
    <row r="40" spans="1:15" ht="12">
      <c r="A40">
        <v>65</v>
      </c>
      <c r="C40" s="7">
        <v>95.38</v>
      </c>
      <c r="D40" s="7"/>
      <c r="E40" s="7">
        <v>233.18</v>
      </c>
      <c r="F40" s="7"/>
      <c r="G40" s="7"/>
      <c r="H40" s="13">
        <f t="shared" si="0"/>
        <v>1.4447473264835398</v>
      </c>
      <c r="J40" s="7">
        <v>57.75</v>
      </c>
      <c r="K40" s="7"/>
      <c r="L40" s="7">
        <v>117.48</v>
      </c>
      <c r="N40" s="14"/>
      <c r="O40" s="13">
        <f t="shared" si="1"/>
        <v>1.0342857142857143</v>
      </c>
    </row>
    <row r="41" spans="1:15" ht="12">
      <c r="A41">
        <v>66</v>
      </c>
      <c r="C41" s="7">
        <v>106.49</v>
      </c>
      <c r="D41" s="7"/>
      <c r="E41" s="7">
        <v>260.59</v>
      </c>
      <c r="F41" s="7"/>
      <c r="G41" s="7"/>
      <c r="H41" s="13">
        <f t="shared" si="0"/>
        <v>1.447084233261339</v>
      </c>
      <c r="J41" s="7">
        <v>63.18</v>
      </c>
      <c r="K41" s="7"/>
      <c r="L41" s="7">
        <v>130.56</v>
      </c>
      <c r="N41" s="14"/>
      <c r="O41" s="13">
        <f t="shared" si="1"/>
        <v>1.0664767331433997</v>
      </c>
    </row>
    <row r="42" spans="1:15" ht="12">
      <c r="A42">
        <v>67</v>
      </c>
      <c r="C42" s="7">
        <v>119.26</v>
      </c>
      <c r="D42" s="7"/>
      <c r="E42" s="7">
        <v>291.3</v>
      </c>
      <c r="F42" s="7"/>
      <c r="G42" s="7"/>
      <c r="H42" s="13">
        <f t="shared" si="0"/>
        <v>1.442562468556096</v>
      </c>
      <c r="J42" s="7">
        <v>69.3</v>
      </c>
      <c r="K42" s="7"/>
      <c r="L42" s="7">
        <v>145.25</v>
      </c>
      <c r="N42" s="14"/>
      <c r="O42" s="13">
        <f t="shared" si="1"/>
        <v>1.095959595959596</v>
      </c>
    </row>
    <row r="43" spans="1:15" ht="12">
      <c r="A43">
        <v>68</v>
      </c>
      <c r="C43" s="7">
        <v>133.7</v>
      </c>
      <c r="D43" s="7"/>
      <c r="E43" s="7">
        <v>325.74</v>
      </c>
      <c r="F43" s="7"/>
      <c r="G43" s="7"/>
      <c r="H43" s="13">
        <f t="shared" si="0"/>
        <v>1.436350037397158</v>
      </c>
      <c r="J43" s="7">
        <v>75.95</v>
      </c>
      <c r="K43" s="7"/>
      <c r="L43" s="7">
        <v>161.71</v>
      </c>
      <c r="N43" s="14"/>
      <c r="O43" s="13">
        <f t="shared" si="1"/>
        <v>1.1291639236339697</v>
      </c>
    </row>
    <row r="44" spans="1:15" ht="12">
      <c r="A44">
        <v>69</v>
      </c>
      <c r="C44" s="7">
        <v>149.89</v>
      </c>
      <c r="D44" s="7"/>
      <c r="E44" s="7">
        <v>364.37</v>
      </c>
      <c r="F44" s="7"/>
      <c r="G44" s="7"/>
      <c r="H44" s="13">
        <f t="shared" si="0"/>
        <v>1.4309160050703853</v>
      </c>
      <c r="J44" s="7">
        <v>83.3</v>
      </c>
      <c r="K44" s="7"/>
      <c r="L44" s="7">
        <v>180.05</v>
      </c>
      <c r="N44" s="14"/>
      <c r="O44" s="13">
        <f t="shared" si="1"/>
        <v>1.161464585834334</v>
      </c>
    </row>
    <row r="45" spans="1:15" ht="12">
      <c r="A45">
        <v>70</v>
      </c>
      <c r="C45" s="7">
        <v>168.09</v>
      </c>
      <c r="D45" s="7"/>
      <c r="E45" s="7">
        <v>407.62</v>
      </c>
      <c r="F45" s="7"/>
      <c r="G45" s="7"/>
      <c r="H45" s="13">
        <f t="shared" si="0"/>
        <v>1.4250104110892974</v>
      </c>
      <c r="J45" s="7">
        <v>91.44</v>
      </c>
      <c r="K45" s="7"/>
      <c r="L45" s="7">
        <v>200.52</v>
      </c>
      <c r="N45" s="14"/>
      <c r="O45" s="13">
        <f t="shared" si="1"/>
        <v>1.1929133858267718</v>
      </c>
    </row>
    <row r="89" ht="12">
      <c r="C89" s="1" t="s">
        <v>47</v>
      </c>
    </row>
    <row r="90" ht="12">
      <c r="C90" t="s">
        <v>48</v>
      </c>
    </row>
    <row r="91" ht="12">
      <c r="C91" t="s">
        <v>49</v>
      </c>
    </row>
    <row r="93" ht="12">
      <c r="C93" s="1"/>
    </row>
  </sheetData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smbanerj</dc:creator>
  <cp:keywords/>
  <dc:description/>
  <cp:lastModifiedBy>Julie Rao User</cp:lastModifiedBy>
  <dcterms:created xsi:type="dcterms:W3CDTF">2008-02-12T20:20:45Z</dcterms:created>
  <dcterms:modified xsi:type="dcterms:W3CDTF">2008-03-14T16:32:15Z</dcterms:modified>
  <cp:category/>
  <cp:version/>
  <cp:contentType/>
  <cp:contentStatus/>
</cp:coreProperties>
</file>